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96" i="1" l="1"/>
  <c r="J196" i="1"/>
  <c r="G196" i="1"/>
  <c r="I196" i="1"/>
  <c r="L196" i="1"/>
</calcChain>
</file>

<file path=xl/sharedStrings.xml><?xml version="1.0" encoding="utf-8"?>
<sst xmlns="http://schemas.openxmlformats.org/spreadsheetml/2006/main" count="242" uniqueCount="79">
  <si>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</si>
  <si>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</si>
  <si>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</si>
  <si>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</si>
  <si>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</si>
  <si>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</si>
  <si>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</si>
  <si>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</si>
  <si>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</si>
  <si>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</si>
  <si>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</si>
  <si>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</si>
  <si>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</si>
  <si>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</si>
  <si>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</si>
  <si>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</si>
  <si>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</si>
  <si>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</si>
  <si>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</si>
  <si>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</si>
  <si>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</si>
  <si>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</si>
  <si>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</si>
  <si>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</si>
  <si>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</si>
  <si>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</si>
  <si>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</si>
  <si>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</si>
  <si>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</si>
  <si>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</si>
  <si>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</si>
  <si>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</si>
  <si>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</si>
  <si>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</si>
  <si>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</si>
  <si>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</si>
  <si>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</si>
  <si>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</si>
  <si>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</si>
  <si>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</si>
  <si>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какао с молоком</t>
  </si>
  <si>
    <t>пшеничный</t>
  </si>
  <si>
    <t>яблоко</t>
  </si>
  <si>
    <t>яйцо отварное</t>
  </si>
  <si>
    <t>гуляш из говядины</t>
  </si>
  <si>
    <t>80/75</t>
  </si>
  <si>
    <t>салат из свеклы отварной</t>
  </si>
  <si>
    <t>макаронные изделия</t>
  </si>
  <si>
    <t>кофейный напиток на молоке</t>
  </si>
  <si>
    <t>ржаной</t>
  </si>
  <si>
    <t>запеканка из творога со сгущенкой</t>
  </si>
  <si>
    <t>150/2</t>
  </si>
  <si>
    <t>сыр российский</t>
  </si>
  <si>
    <t>груша</t>
  </si>
  <si>
    <t>котлета из говядины</t>
  </si>
  <si>
    <t>каша гречневая рассыпчатая</t>
  </si>
  <si>
    <t>чай с сахаром</t>
  </si>
  <si>
    <t>салат из свежих огурцов с маслом растительным</t>
  </si>
  <si>
    <t>50/55</t>
  </si>
  <si>
    <t>пюре картофельное</t>
  </si>
  <si>
    <t>помидор свежий</t>
  </si>
  <si>
    <t>кондитерские изделия(печенье)</t>
  </si>
  <si>
    <t>каша молочная жидкая пшенная</t>
  </si>
  <si>
    <t>свежие (яблоко)</t>
  </si>
  <si>
    <t>плов из птицы</t>
  </si>
  <si>
    <t>80/15</t>
  </si>
  <si>
    <t xml:space="preserve">салат из свежих огурцов с маслом растительным  </t>
  </si>
  <si>
    <t>запеканка из творога с маслом сливочным</t>
  </si>
  <si>
    <t>150/20</t>
  </si>
  <si>
    <t>чай с лимоном</t>
  </si>
  <si>
    <t>банан</t>
  </si>
  <si>
    <t>кондитерские изделия(пряник)</t>
  </si>
  <si>
    <t>75/75</t>
  </si>
  <si>
    <t>сосиска отварная(детская) высшего сорта</t>
  </si>
  <si>
    <t>макаронные изделия отварные</t>
  </si>
  <si>
    <t>мандарин</t>
  </si>
  <si>
    <t>кондитерские изделия (вафли)</t>
  </si>
  <si>
    <t>печень по -строгановски</t>
  </si>
  <si>
    <t>рыба,тушеная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</si>
</sst>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6.24</v>
      </c>
      <c r="H6" s="40">
        <v>6.1</v>
      </c>
      <c r="I6" s="40">
        <v>19.7</v>
      </c>
      <c r="J6" s="40">
        <v>158.63999999999999</v>
      </c>
      <c r="K6" s="41">
        <v>301</v>
      </c>
      <c r="L6" s="40">
        <v>71.540000000000006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100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/>
      <c r="L7" s="51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959</v>
      </c>
      <c r="L8" s="51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0.45</v>
      </c>
      <c r="H9" s="43">
        <v>0.45</v>
      </c>
      <c r="I9" s="43">
        <v>24.9</v>
      </c>
      <c r="J9" s="43">
        <v>113.22</v>
      </c>
      <c r="K9" s="44"/>
      <c r="L9" s="51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847</v>
      </c>
      <c r="L10" s="52"/>
    </row>
    <row r="11" spans="1:12" ht="14.4" x14ac:dyDescent="0.3">
      <c r="A11" s="23"/>
      <c r="B11" s="15"/>
      <c r="C11" s="11"/>
      <c r="D11" s="6"/>
      <c r="E11" s="42" t="s">
        <v>76</v>
      </c>
      <c r="F11" s="43">
        <v>30</v>
      </c>
      <c r="G11" s="43">
        <v>1.93</v>
      </c>
      <c r="H11" s="43">
        <v>2.0499999999999998</v>
      </c>
      <c r="I11" s="43">
        <v>12.13</v>
      </c>
      <c r="J11" s="43">
        <v>69.19</v>
      </c>
      <c r="K11" s="44"/>
      <c r="L11" s="51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17.64</v>
      </c>
      <c r="H13" s="19">
        <f t="shared" si="0"/>
        <v>17.32</v>
      </c>
      <c r="I13" s="19">
        <f t="shared" si="0"/>
        <v>92.319999999999979</v>
      </c>
      <c r="J13" s="19">
        <f t="shared" si="0"/>
        <v>596.25</v>
      </c>
      <c r="K13" s="25"/>
      <c r="L13" s="19">
        <f t="shared" ref="L13" si="1">SUM(L6:L12)</f>
        <v>71.540000000000006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680</v>
      </c>
      <c r="G24" s="32">
        <f t="shared" ref="G24:J24" si="4">G13+G23</f>
        <v>17.64</v>
      </c>
      <c r="H24" s="32">
        <f t="shared" si="4"/>
        <v>17.32</v>
      </c>
      <c r="I24" s="32">
        <f t="shared" si="4"/>
        <v>92.319999999999979</v>
      </c>
      <c r="J24" s="32">
        <f t="shared" si="4"/>
        <v>596.25</v>
      </c>
      <c r="K24" s="32"/>
      <c r="L24" s="32">
        <f t="shared" ref="L24" si="5">L13+L23</f>
        <v>71.540000000000006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 t="s">
        <v>45</v>
      </c>
      <c r="G25" s="40">
        <v>13.87</v>
      </c>
      <c r="H25" s="40">
        <v>7.85</v>
      </c>
      <c r="I25" s="40">
        <v>6.53</v>
      </c>
      <c r="J25" s="40">
        <v>150</v>
      </c>
      <c r="K25" s="41">
        <v>591</v>
      </c>
      <c r="L25" s="40">
        <v>71.540000000000006</v>
      </c>
    </row>
    <row r="26" spans="1:12" ht="14.4" x14ac:dyDescent="0.3">
      <c r="A26" s="14"/>
      <c r="B26" s="15"/>
      <c r="C26" s="11"/>
      <c r="D26" s="6"/>
      <c r="E26" s="42" t="s">
        <v>47</v>
      </c>
      <c r="F26" s="43">
        <v>180</v>
      </c>
      <c r="G26" s="43">
        <v>5.52</v>
      </c>
      <c r="H26" s="43">
        <v>4.5199999999999996</v>
      </c>
      <c r="I26" s="43">
        <v>26.45</v>
      </c>
      <c r="J26" s="43">
        <v>168.45</v>
      </c>
      <c r="K26" s="44">
        <v>688</v>
      </c>
      <c r="L26" s="52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951</v>
      </c>
      <c r="L27" s="51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3.3</v>
      </c>
      <c r="H28" s="43">
        <v>0.6</v>
      </c>
      <c r="I28" s="43">
        <v>16.7</v>
      </c>
      <c r="J28" s="43">
        <v>87</v>
      </c>
      <c r="K28" s="44"/>
      <c r="L28" s="51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46</v>
      </c>
      <c r="F30" s="43">
        <v>60</v>
      </c>
      <c r="G30" s="43">
        <v>0.82</v>
      </c>
      <c r="H30" s="43">
        <v>2.75</v>
      </c>
      <c r="I30" s="43">
        <v>4.68</v>
      </c>
      <c r="J30" s="43">
        <v>47.82</v>
      </c>
      <c r="K30" s="44"/>
      <c r="L30" s="51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24.91</v>
      </c>
      <c r="H32" s="19">
        <f t="shared" ref="H32" si="7">SUM(H25:H31)</f>
        <v>17.72</v>
      </c>
      <c r="I32" s="19">
        <f t="shared" ref="I32" si="8">SUM(I25:I31)</f>
        <v>76.759999999999991</v>
      </c>
      <c r="J32" s="19">
        <f t="shared" ref="J32:L32" si="9">SUM(J25:J31)</f>
        <v>569.2700000000001</v>
      </c>
      <c r="K32" s="25"/>
      <c r="L32" s="19">
        <f t="shared" si="9"/>
        <v>71.540000000000006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490</v>
      </c>
      <c r="G43" s="32">
        <f t="shared" ref="G43" si="14">G32+G42</f>
        <v>24.91</v>
      </c>
      <c r="H43" s="32">
        <f t="shared" ref="H43" si="15">H32+H42</f>
        <v>17.72</v>
      </c>
      <c r="I43" s="32">
        <f t="shared" ref="I43" si="16">I32+I42</f>
        <v>76.759999999999991</v>
      </c>
      <c r="J43" s="32">
        <f t="shared" ref="J43:L43" si="17">J32+J42</f>
        <v>569.2700000000001</v>
      </c>
      <c r="K43" s="32"/>
      <c r="L43" s="32">
        <f t="shared" si="17"/>
        <v>71.540000000000006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 t="s">
        <v>51</v>
      </c>
      <c r="G44" s="40">
        <v>27.84</v>
      </c>
      <c r="H44" s="40">
        <v>18</v>
      </c>
      <c r="I44" s="40">
        <v>32.4</v>
      </c>
      <c r="J44" s="40">
        <v>279.60000000000002</v>
      </c>
      <c r="K44" s="41">
        <v>469</v>
      </c>
      <c r="L44" s="40">
        <v>71.540000000000006</v>
      </c>
    </row>
    <row r="45" spans="1:12" ht="14.4" x14ac:dyDescent="0.3">
      <c r="A45" s="23"/>
      <c r="B45" s="15"/>
      <c r="C45" s="11"/>
      <c r="D45" s="6"/>
      <c r="E45" s="42" t="s">
        <v>52</v>
      </c>
      <c r="F45" s="43">
        <v>20</v>
      </c>
      <c r="G45" s="43">
        <v>5.07</v>
      </c>
      <c r="H45" s="43">
        <v>5.3</v>
      </c>
      <c r="I45" s="43"/>
      <c r="J45" s="43">
        <v>72.7</v>
      </c>
      <c r="K45" s="44"/>
      <c r="L45" s="52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1.4</v>
      </c>
      <c r="H46" s="43">
        <v>2</v>
      </c>
      <c r="I46" s="43">
        <v>22.4</v>
      </c>
      <c r="J46" s="43">
        <v>116</v>
      </c>
      <c r="K46" s="44">
        <v>951</v>
      </c>
      <c r="L46" s="51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0.45</v>
      </c>
      <c r="H47" s="43">
        <v>0.45</v>
      </c>
      <c r="I47" s="43">
        <v>24.9</v>
      </c>
      <c r="J47" s="43">
        <v>113.22</v>
      </c>
      <c r="K47" s="44"/>
      <c r="L47" s="51"/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160</v>
      </c>
      <c r="G48" s="43">
        <v>0.64</v>
      </c>
      <c r="H48" s="43">
        <v>0.64</v>
      </c>
      <c r="I48" s="43">
        <v>15.68</v>
      </c>
      <c r="J48" s="43">
        <v>75.2</v>
      </c>
      <c r="K48" s="44">
        <v>847</v>
      </c>
      <c r="L48" s="43"/>
    </row>
    <row r="49" spans="1:12" ht="14.4" x14ac:dyDescent="0.3">
      <c r="A49" s="23"/>
      <c r="B49" s="15"/>
      <c r="C49" s="11"/>
      <c r="D49" s="6"/>
      <c r="E49" s="42" t="s">
        <v>43</v>
      </c>
      <c r="F49" s="43">
        <v>100</v>
      </c>
      <c r="G49" s="43">
        <v>5.0999999999999996</v>
      </c>
      <c r="H49" s="43">
        <v>4.5999999999999996</v>
      </c>
      <c r="I49" s="43">
        <v>0.3</v>
      </c>
      <c r="J49" s="43">
        <v>63</v>
      </c>
      <c r="K49" s="44"/>
      <c r="L49" s="51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40.5</v>
      </c>
      <c r="H51" s="19">
        <f t="shared" ref="H51" si="19">SUM(H44:H50)</f>
        <v>30.990000000000002</v>
      </c>
      <c r="I51" s="19">
        <f t="shared" ref="I51" si="20">SUM(I44:I50)</f>
        <v>95.679999999999993</v>
      </c>
      <c r="J51" s="19">
        <f t="shared" ref="J51:L51" si="21">SUM(J44:J50)</f>
        <v>719.72</v>
      </c>
      <c r="K51" s="25"/>
      <c r="L51" s="19">
        <f t="shared" si="21"/>
        <v>71.540000000000006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40.5</v>
      </c>
      <c r="H62" s="32">
        <f t="shared" ref="H62" si="27">H51+H61</f>
        <v>30.990000000000002</v>
      </c>
      <c r="I62" s="32">
        <f t="shared" ref="I62" si="28">I51+I61</f>
        <v>95.679999999999993</v>
      </c>
      <c r="J62" s="32">
        <f t="shared" ref="J62:L62" si="29">J51+J61</f>
        <v>719.72</v>
      </c>
      <c r="K62" s="32"/>
      <c r="L62" s="32">
        <f t="shared" si="29"/>
        <v>71.540000000000006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80</v>
      </c>
      <c r="G63" s="40">
        <v>12.44</v>
      </c>
      <c r="H63" s="40">
        <v>9.24</v>
      </c>
      <c r="I63" s="40">
        <v>12.56</v>
      </c>
      <c r="J63" s="40">
        <v>183</v>
      </c>
      <c r="K63" s="41">
        <v>597</v>
      </c>
      <c r="L63" s="40">
        <v>71.540000000000006</v>
      </c>
    </row>
    <row r="64" spans="1:12" ht="14.4" x14ac:dyDescent="0.3">
      <c r="A64" s="23"/>
      <c r="B64" s="15"/>
      <c r="C64" s="11"/>
      <c r="D64" s="6"/>
      <c r="E64" s="42" t="s">
        <v>55</v>
      </c>
      <c r="F64" s="43">
        <v>150</v>
      </c>
      <c r="G64" s="43">
        <v>7.47</v>
      </c>
      <c r="H64" s="43">
        <v>5.61</v>
      </c>
      <c r="I64" s="43">
        <v>35.840000000000003</v>
      </c>
      <c r="J64" s="43">
        <v>230.45</v>
      </c>
      <c r="K64" s="44">
        <v>981</v>
      </c>
      <c r="L64" s="51"/>
    </row>
    <row r="65" spans="1:12" ht="14.4" x14ac:dyDescent="0.3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51"/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50</v>
      </c>
      <c r="G66" s="43">
        <v>3.3</v>
      </c>
      <c r="H66" s="43">
        <v>0.6</v>
      </c>
      <c r="I66" s="43">
        <v>16.7</v>
      </c>
      <c r="J66" s="43">
        <v>87</v>
      </c>
      <c r="K66" s="44"/>
      <c r="L66" s="51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57</v>
      </c>
      <c r="F68" s="43">
        <v>100</v>
      </c>
      <c r="G68" s="43">
        <v>0.9</v>
      </c>
      <c r="H68" s="43">
        <v>5</v>
      </c>
      <c r="I68" s="43">
        <v>2.6</v>
      </c>
      <c r="J68" s="43">
        <v>61</v>
      </c>
      <c r="K68" s="44">
        <v>56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24.31</v>
      </c>
      <c r="H70" s="19">
        <f t="shared" ref="H70" si="31">SUM(H63:H69)</f>
        <v>20.450000000000003</v>
      </c>
      <c r="I70" s="19">
        <f t="shared" ref="I70" si="32">SUM(I63:I69)</f>
        <v>81.7</v>
      </c>
      <c r="J70" s="19">
        <f t="shared" ref="J70:L70" si="33">SUM(J63:J69)</f>
        <v>589.45000000000005</v>
      </c>
      <c r="K70" s="25"/>
      <c r="L70" s="19">
        <f t="shared" si="33"/>
        <v>71.540000000000006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580</v>
      </c>
      <c r="G81" s="32">
        <f t="shared" ref="G81" si="38">G70+G80</f>
        <v>24.31</v>
      </c>
      <c r="H81" s="32">
        <f t="shared" ref="H81" si="39">H70+H80</f>
        <v>20.450000000000003</v>
      </c>
      <c r="I81" s="32">
        <f t="shared" ref="I81" si="40">I70+I80</f>
        <v>81.7</v>
      </c>
      <c r="J81" s="32">
        <f t="shared" ref="J81:L81" si="41">J70+J80</f>
        <v>589.45000000000005</v>
      </c>
      <c r="K81" s="32"/>
      <c r="L81" s="32">
        <f t="shared" si="41"/>
        <v>71.540000000000006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 t="s">
        <v>58</v>
      </c>
      <c r="G82" s="40">
        <v>17.43</v>
      </c>
      <c r="H82" s="40">
        <v>11.64</v>
      </c>
      <c r="I82" s="40">
        <v>7.1</v>
      </c>
      <c r="J82" s="40">
        <v>162.31</v>
      </c>
      <c r="K82" s="41">
        <v>599</v>
      </c>
      <c r="L82" s="40">
        <v>71.540000000000006</v>
      </c>
    </row>
    <row r="83" spans="1:12" ht="14.4" x14ac:dyDescent="0.3">
      <c r="A83" s="23"/>
      <c r="B83" s="15"/>
      <c r="C83" s="11"/>
      <c r="D83" s="6"/>
      <c r="E83" s="42" t="s">
        <v>59</v>
      </c>
      <c r="F83" s="43">
        <v>150</v>
      </c>
      <c r="G83" s="43">
        <v>3.06</v>
      </c>
      <c r="H83" s="43">
        <v>4.8</v>
      </c>
      <c r="I83" s="43">
        <v>20.45</v>
      </c>
      <c r="J83" s="43">
        <v>137.82</v>
      </c>
      <c r="K83" s="44">
        <v>694</v>
      </c>
      <c r="L83" s="51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959</v>
      </c>
      <c r="L84" s="51"/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3.3</v>
      </c>
      <c r="H85" s="43">
        <v>0.6</v>
      </c>
      <c r="I85" s="43">
        <v>16.7</v>
      </c>
      <c r="J85" s="43">
        <v>87</v>
      </c>
      <c r="K85" s="44"/>
      <c r="L85" s="51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60</v>
      </c>
      <c r="F87" s="43">
        <v>80</v>
      </c>
      <c r="G87" s="43">
        <v>64</v>
      </c>
      <c r="H87" s="43">
        <v>0.08</v>
      </c>
      <c r="I87" s="43">
        <v>1.28</v>
      </c>
      <c r="J87" s="43">
        <v>10.37</v>
      </c>
      <c r="K87" s="44"/>
      <c r="L87" s="51"/>
    </row>
    <row r="88" spans="1:12" ht="14.4" x14ac:dyDescent="0.3">
      <c r="A88" s="23"/>
      <c r="B88" s="15"/>
      <c r="C88" s="11"/>
      <c r="D88" s="6"/>
      <c r="E88" s="42" t="s">
        <v>61</v>
      </c>
      <c r="F88" s="43">
        <v>60</v>
      </c>
      <c r="G88" s="43">
        <v>3.86</v>
      </c>
      <c r="H88" s="43">
        <v>4.0999999999999996</v>
      </c>
      <c r="I88" s="43">
        <v>24.26</v>
      </c>
      <c r="J88" s="43">
        <v>138.38</v>
      </c>
      <c r="K88" s="44"/>
      <c r="L88" s="5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95.17</v>
      </c>
      <c r="H89" s="19">
        <f t="shared" ref="H89" si="43">SUM(H82:H88)</f>
        <v>24.939999999999998</v>
      </c>
      <c r="I89" s="19">
        <f t="shared" ref="I89" si="44">SUM(I82:I88)</f>
        <v>95.28</v>
      </c>
      <c r="J89" s="19">
        <f t="shared" ref="J89:L89" si="45">SUM(J82:J88)</f>
        <v>681.07999999999993</v>
      </c>
      <c r="K89" s="25"/>
      <c r="L89" s="19">
        <f t="shared" si="45"/>
        <v>71.540000000000006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50">G89+G99</f>
        <v>95.17</v>
      </c>
      <c r="H100" s="32">
        <f t="shared" ref="H100" si="51">H89+H99</f>
        <v>24.939999999999998</v>
      </c>
      <c r="I100" s="32">
        <f t="shared" ref="I100" si="52">I89+I99</f>
        <v>95.28</v>
      </c>
      <c r="J100" s="32">
        <f t="shared" ref="J100:L100" si="53">J89+J99</f>
        <v>681.07999999999993</v>
      </c>
      <c r="K100" s="32"/>
      <c r="L100" s="32">
        <f t="shared" si="53"/>
        <v>71.540000000000006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6.24</v>
      </c>
      <c r="H101" s="40">
        <v>6.1</v>
      </c>
      <c r="I101" s="40">
        <v>19.7</v>
      </c>
      <c r="J101" s="40">
        <v>158.63999999999999</v>
      </c>
      <c r="K101" s="41">
        <v>301</v>
      </c>
      <c r="L101" s="40">
        <v>71.540000000000006</v>
      </c>
    </row>
    <row r="102" spans="1:12" ht="14.4" x14ac:dyDescent="0.3">
      <c r="A102" s="23"/>
      <c r="B102" s="15"/>
      <c r="C102" s="11"/>
      <c r="D102" s="6"/>
      <c r="E102" s="42" t="s">
        <v>52</v>
      </c>
      <c r="F102" s="43">
        <v>20</v>
      </c>
      <c r="G102" s="43">
        <v>5.07</v>
      </c>
      <c r="H102" s="43">
        <v>5.3</v>
      </c>
      <c r="I102" s="43"/>
      <c r="J102" s="43">
        <v>72.7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3.52</v>
      </c>
      <c r="H103" s="43">
        <v>3.72</v>
      </c>
      <c r="I103" s="43">
        <v>25.49</v>
      </c>
      <c r="J103" s="43">
        <v>145.19999999999999</v>
      </c>
      <c r="K103" s="44">
        <v>959</v>
      </c>
      <c r="L103" s="51"/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>
        <v>100</v>
      </c>
      <c r="G104" s="43">
        <v>0.45</v>
      </c>
      <c r="H104" s="43">
        <v>0.45</v>
      </c>
      <c r="I104" s="43">
        <v>24.9</v>
      </c>
      <c r="J104" s="43">
        <v>113.22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847</v>
      </c>
      <c r="L105" s="52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15.68</v>
      </c>
      <c r="H108" s="19">
        <f t="shared" si="54"/>
        <v>15.969999999999999</v>
      </c>
      <c r="I108" s="19">
        <f t="shared" si="54"/>
        <v>79.89</v>
      </c>
      <c r="J108" s="19">
        <f t="shared" si="54"/>
        <v>536.76</v>
      </c>
      <c r="K108" s="25"/>
      <c r="L108" s="19">
        <f t="shared" ref="L108" si="55">SUM(L101:L107)</f>
        <v>71.540000000000006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620</v>
      </c>
      <c r="G119" s="32">
        <f t="shared" ref="G119" si="58">G108+G118</f>
        <v>15.68</v>
      </c>
      <c r="H119" s="32">
        <f t="shared" ref="H119" si="59">H108+H118</f>
        <v>15.969999999999999</v>
      </c>
      <c r="I119" s="32">
        <f t="shared" ref="I119" si="60">I108+I118</f>
        <v>79.89</v>
      </c>
      <c r="J119" s="32">
        <f t="shared" ref="J119:L119" si="61">J108+J118</f>
        <v>536.76</v>
      </c>
      <c r="K119" s="32"/>
      <c r="L119" s="32">
        <f t="shared" si="61"/>
        <v>71.540000000000006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 t="s">
        <v>65</v>
      </c>
      <c r="G120" s="40">
        <v>20.2</v>
      </c>
      <c r="H120" s="40">
        <v>17</v>
      </c>
      <c r="I120" s="40">
        <v>35.69</v>
      </c>
      <c r="J120" s="40">
        <v>377</v>
      </c>
      <c r="K120" s="41">
        <v>646</v>
      </c>
      <c r="L120" s="40">
        <v>71.540000000000006</v>
      </c>
    </row>
    <row r="121" spans="1:12" ht="14.4" x14ac:dyDescent="0.3">
      <c r="A121" s="14"/>
      <c r="B121" s="15"/>
      <c r="C121" s="11"/>
      <c r="D121" s="6"/>
      <c r="E121" s="42" t="s">
        <v>66</v>
      </c>
      <c r="F121" s="43">
        <v>100</v>
      </c>
      <c r="G121" s="43">
        <v>0.9</v>
      </c>
      <c r="H121" s="43">
        <v>5</v>
      </c>
      <c r="I121" s="43">
        <v>2.6</v>
      </c>
      <c r="J121" s="43">
        <v>61</v>
      </c>
      <c r="K121" s="44">
        <v>56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2</v>
      </c>
      <c r="I122" s="43">
        <v>22.4</v>
      </c>
      <c r="J122" s="43">
        <v>116</v>
      </c>
      <c r="K122" s="44">
        <v>951</v>
      </c>
      <c r="L122" s="51"/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3.3</v>
      </c>
      <c r="H123" s="43">
        <v>0.06</v>
      </c>
      <c r="I123" s="43">
        <v>16.7</v>
      </c>
      <c r="J123" s="43">
        <v>87</v>
      </c>
      <c r="K123" s="44"/>
      <c r="L123" s="51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350</v>
      </c>
      <c r="G127" s="19">
        <f t="shared" ref="G127:J127" si="62">SUM(G120:G126)</f>
        <v>25.799999999999997</v>
      </c>
      <c r="H127" s="19">
        <f t="shared" si="62"/>
        <v>24.06</v>
      </c>
      <c r="I127" s="19">
        <f t="shared" si="62"/>
        <v>77.39</v>
      </c>
      <c r="J127" s="19">
        <f t="shared" si="62"/>
        <v>641</v>
      </c>
      <c r="K127" s="25"/>
      <c r="L127" s="19">
        <f t="shared" ref="L127" si="63">SUM(L120:L126)</f>
        <v>71.540000000000006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350</v>
      </c>
      <c r="G138" s="32">
        <f t="shared" ref="G138" si="66">G127+G137</f>
        <v>25.799999999999997</v>
      </c>
      <c r="H138" s="32">
        <f t="shared" ref="H138" si="67">H127+H137</f>
        <v>24.06</v>
      </c>
      <c r="I138" s="32">
        <f t="shared" ref="I138" si="68">I127+I137</f>
        <v>77.39</v>
      </c>
      <c r="J138" s="32">
        <f t="shared" ref="J138:L138" si="69">J127+J137</f>
        <v>641</v>
      </c>
      <c r="K138" s="32"/>
      <c r="L138" s="32">
        <f t="shared" si="69"/>
        <v>71.540000000000006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 t="s">
        <v>68</v>
      </c>
      <c r="G139" s="40">
        <v>27.84</v>
      </c>
      <c r="H139" s="40">
        <v>18</v>
      </c>
      <c r="I139" s="40">
        <v>32.4</v>
      </c>
      <c r="J139" s="40">
        <v>279.60000000000002</v>
      </c>
      <c r="K139" s="41">
        <v>469</v>
      </c>
      <c r="L139" s="40">
        <v>71.540000000000006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0.2</v>
      </c>
      <c r="H141" s="43">
        <v>0</v>
      </c>
      <c r="I141" s="43">
        <v>14</v>
      </c>
      <c r="J141" s="43">
        <v>28</v>
      </c>
      <c r="K141" s="44">
        <v>944</v>
      </c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0.45</v>
      </c>
      <c r="H142" s="43">
        <v>0.45</v>
      </c>
      <c r="I142" s="43">
        <v>24.9</v>
      </c>
      <c r="J142" s="43">
        <v>113.22</v>
      </c>
      <c r="K142" s="44"/>
      <c r="L142" s="51"/>
    </row>
    <row r="143" spans="1:12" ht="14.4" x14ac:dyDescent="0.3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>
        <v>847</v>
      </c>
      <c r="L143" s="43"/>
    </row>
    <row r="144" spans="1:12" ht="14.4" x14ac:dyDescent="0.3">
      <c r="A144" s="23"/>
      <c r="B144" s="15"/>
      <c r="C144" s="11"/>
      <c r="D144" s="6"/>
      <c r="E144" s="42" t="s">
        <v>71</v>
      </c>
      <c r="F144" s="43">
        <v>50</v>
      </c>
      <c r="G144" s="43">
        <v>3.22</v>
      </c>
      <c r="H144" s="43">
        <v>3.42</v>
      </c>
      <c r="I144" s="43">
        <v>20.22</v>
      </c>
      <c r="J144" s="43">
        <v>115.32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32.11</v>
      </c>
      <c r="H146" s="19">
        <f t="shared" si="70"/>
        <v>22.269999999999996</v>
      </c>
      <c r="I146" s="19">
        <f t="shared" si="70"/>
        <v>101.32</v>
      </c>
      <c r="J146" s="19">
        <f t="shared" si="70"/>
        <v>583.1400000000001</v>
      </c>
      <c r="K146" s="25"/>
      <c r="L146" s="19">
        <f t="shared" ref="L146" si="71">SUM(L139:L145)</f>
        <v>71.540000000000006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400</v>
      </c>
      <c r="G157" s="32">
        <f t="shared" ref="G157" si="74">G146+G156</f>
        <v>32.11</v>
      </c>
      <c r="H157" s="32">
        <f t="shared" ref="H157" si="75">H146+H156</f>
        <v>22.269999999999996</v>
      </c>
      <c r="I157" s="32">
        <f t="shared" ref="I157" si="76">I146+I156</f>
        <v>101.32</v>
      </c>
      <c r="J157" s="32">
        <f t="shared" ref="J157:L157" si="77">J146+J156</f>
        <v>583.1400000000001</v>
      </c>
      <c r="K157" s="32"/>
      <c r="L157" s="32">
        <f t="shared" si="77"/>
        <v>71.540000000000006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 t="s">
        <v>72</v>
      </c>
      <c r="G158" s="40">
        <v>13.87</v>
      </c>
      <c r="H158" s="40">
        <v>7.85</v>
      </c>
      <c r="I158" s="40">
        <v>6.53</v>
      </c>
      <c r="J158" s="40">
        <v>150</v>
      </c>
      <c r="K158" s="41">
        <v>486</v>
      </c>
      <c r="L158" s="40">
        <v>71.540000000000006</v>
      </c>
    </row>
    <row r="159" spans="1:12" ht="14.4" x14ac:dyDescent="0.3">
      <c r="A159" s="23"/>
      <c r="B159" s="15"/>
      <c r="C159" s="11"/>
      <c r="D159" s="6"/>
      <c r="E159" s="42" t="s">
        <v>59</v>
      </c>
      <c r="F159" s="43">
        <v>150</v>
      </c>
      <c r="G159" s="43">
        <v>3.06</v>
      </c>
      <c r="H159" s="43">
        <v>4.8</v>
      </c>
      <c r="I159" s="43">
        <v>20.45</v>
      </c>
      <c r="J159" s="43">
        <v>137.82</v>
      </c>
      <c r="K159" s="44">
        <v>694</v>
      </c>
      <c r="L159" s="51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1.4</v>
      </c>
      <c r="H160" s="43">
        <v>2</v>
      </c>
      <c r="I160" s="43">
        <v>22.4</v>
      </c>
      <c r="J160" s="43">
        <v>116</v>
      </c>
      <c r="K160" s="44">
        <v>951</v>
      </c>
      <c r="L160" s="51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3.3</v>
      </c>
      <c r="H161" s="43">
        <v>0.6</v>
      </c>
      <c r="I161" s="43">
        <v>16.7</v>
      </c>
      <c r="J161" s="43">
        <v>87</v>
      </c>
      <c r="K161" s="44"/>
      <c r="L161" s="51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61</v>
      </c>
      <c r="F163" s="43">
        <v>30</v>
      </c>
      <c r="G163" s="43">
        <v>1.93</v>
      </c>
      <c r="H163" s="43">
        <v>2.0499999999999998</v>
      </c>
      <c r="I163" s="43">
        <v>12.13</v>
      </c>
      <c r="J163" s="43">
        <v>69.19</v>
      </c>
      <c r="K163" s="44"/>
      <c r="L163" s="51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23.56</v>
      </c>
      <c r="H165" s="19">
        <f t="shared" si="78"/>
        <v>17.299999999999997</v>
      </c>
      <c r="I165" s="19">
        <f t="shared" si="78"/>
        <v>78.209999999999994</v>
      </c>
      <c r="J165" s="19">
        <f t="shared" si="78"/>
        <v>560.01</v>
      </c>
      <c r="K165" s="25"/>
      <c r="L165" s="19">
        <f t="shared" ref="L165" si="79">SUM(L158:L164)</f>
        <v>71.540000000000006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430</v>
      </c>
      <c r="G176" s="32">
        <f t="shared" ref="G176" si="82">G165+G175</f>
        <v>23.56</v>
      </c>
      <c r="H176" s="32">
        <f t="shared" ref="H176" si="83">H165+H175</f>
        <v>17.299999999999997</v>
      </c>
      <c r="I176" s="32">
        <f t="shared" ref="I176" si="84">I165+I175</f>
        <v>78.209999999999994</v>
      </c>
      <c r="J176" s="32">
        <f t="shared" ref="J176:L176" si="85">J165+J175</f>
        <v>560.01</v>
      </c>
      <c r="K176" s="32"/>
      <c r="L176" s="32">
        <f t="shared" si="85"/>
        <v>71.540000000000006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100</v>
      </c>
      <c r="G177" s="40">
        <v>10.4</v>
      </c>
      <c r="H177" s="40">
        <v>20</v>
      </c>
      <c r="I177" s="40">
        <v>21.2</v>
      </c>
      <c r="J177" s="40">
        <v>224</v>
      </c>
      <c r="K177" s="41">
        <v>536</v>
      </c>
      <c r="L177" s="40">
        <v>71.540000000000006</v>
      </c>
    </row>
    <row r="178" spans="1:12" ht="14.4" x14ac:dyDescent="0.3">
      <c r="A178" s="23"/>
      <c r="B178" s="15"/>
      <c r="C178" s="11"/>
      <c r="D178" s="6"/>
      <c r="E178" s="42" t="s">
        <v>74</v>
      </c>
      <c r="F178" s="43">
        <v>180</v>
      </c>
      <c r="G178" s="43">
        <v>6.62</v>
      </c>
      <c r="H178" s="43">
        <v>5.42</v>
      </c>
      <c r="I178" s="43">
        <v>31.73</v>
      </c>
      <c r="J178" s="43">
        <v>202.14</v>
      </c>
      <c r="K178" s="44">
        <v>688</v>
      </c>
      <c r="L178" s="52"/>
    </row>
    <row r="179" spans="1:12" ht="14.4" x14ac:dyDescent="0.3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0.45</v>
      </c>
      <c r="H180" s="43">
        <v>0.45</v>
      </c>
      <c r="I180" s="43">
        <v>24.9</v>
      </c>
      <c r="J180" s="43">
        <v>113.22</v>
      </c>
      <c r="K180" s="44"/>
      <c r="L180" s="51"/>
    </row>
    <row r="181" spans="1:12" ht="14.4" x14ac:dyDescent="0.3">
      <c r="A181" s="23"/>
      <c r="B181" s="15"/>
      <c r="C181" s="11"/>
      <c r="D181" s="7" t="s">
        <v>24</v>
      </c>
      <c r="E181" s="42" t="s">
        <v>75</v>
      </c>
      <c r="F181" s="43">
        <v>160</v>
      </c>
      <c r="G181" s="43">
        <v>64</v>
      </c>
      <c r="H181" s="43">
        <v>0.64</v>
      </c>
      <c r="I181" s="43">
        <v>15.68</v>
      </c>
      <c r="J181" s="43">
        <v>75.2</v>
      </c>
      <c r="K181" s="44">
        <v>847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81.67</v>
      </c>
      <c r="H184" s="19">
        <f t="shared" si="86"/>
        <v>26.51</v>
      </c>
      <c r="I184" s="19">
        <f t="shared" si="86"/>
        <v>107.51000000000002</v>
      </c>
      <c r="J184" s="19">
        <f t="shared" si="86"/>
        <v>642.56000000000006</v>
      </c>
      <c r="K184" s="25"/>
      <c r="L184" s="19">
        <f t="shared" ref="L184" si="87">SUM(L177:L183)</f>
        <v>71.540000000000006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690</v>
      </c>
      <c r="G195" s="32">
        <f t="shared" ref="G195" si="90">G184+G194</f>
        <v>81.67</v>
      </c>
      <c r="H195" s="32">
        <f t="shared" ref="H195" si="91">H184+H194</f>
        <v>26.51</v>
      </c>
      <c r="I195" s="32">
        <f t="shared" ref="I195" si="92">I184+I194</f>
        <v>107.51000000000002</v>
      </c>
      <c r="J195" s="32">
        <f t="shared" ref="J195:L195" si="93">J184+J194</f>
        <v>642.56000000000006</v>
      </c>
      <c r="K195" s="32"/>
      <c r="L195" s="32">
        <f t="shared" si="93"/>
        <v>71.540000000000006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38.135000000000005</v>
      </c>
      <c r="H196" s="34">
        <f t="shared" si="94"/>
        <v>21.752999999999997</v>
      </c>
      <c r="I196" s="34">
        <f t="shared" si="94"/>
        <v>88.605999999999995</v>
      </c>
      <c r="J196" s="34">
        <f t="shared" si="94"/>
        <v>611.92400000000009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71.539999999999992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2023-10-26T17:12:59Z</dcterms:modified>
</cp:coreProperties>
</file>